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800" windowWidth="31280" windowHeight="19740" activeTab="0"/>
  </bookViews>
  <sheets>
    <sheet name="Sheet1" sheetId="1" r:id="rId1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<sst xmlns="http://schemas.openxmlformats.org/spreadsheetml/2006/main" count="64" uniqueCount="63">
  <si>
    <t>Flat Roofs</t>
  </si>
  <si>
    <t>Timber Frame Houses</t>
  </si>
  <si>
    <t>Wall Defects</t>
  </si>
  <si>
    <t>Traditional Green Timber Buildings - Historic English Carpentry (plus text)</t>
  </si>
  <si>
    <t xml:space="preserve">300 Years of Housing </t>
  </si>
  <si>
    <t xml:space="preserve">Finishes </t>
  </si>
  <si>
    <t xml:space="preserve">Renovation </t>
  </si>
  <si>
    <t xml:space="preserve">Water Supply </t>
  </si>
  <si>
    <t xml:space="preserve">Heating and Hot Water </t>
  </si>
  <si>
    <t xml:space="preserve">Drainage </t>
  </si>
  <si>
    <t xml:space="preserve">High Gothic to Hi-Tech </t>
  </si>
  <si>
    <t xml:space="preserve">Lime Mortars, Renders and Plasters (plus text) </t>
  </si>
  <si>
    <t xml:space="preserve">Limestone </t>
  </si>
  <si>
    <t xml:space="preserve">Bricks and Brickmaking </t>
  </si>
  <si>
    <t>No.</t>
  </si>
  <si>
    <t>Foundation Failure and Repair</t>
  </si>
  <si>
    <t>House 2006</t>
  </si>
  <si>
    <t>House 1905</t>
  </si>
  <si>
    <t xml:space="preserve">No. </t>
  </si>
  <si>
    <t>WMV</t>
  </si>
  <si>
    <t>The Repair and Conservation of Timber Framed Buildings</t>
  </si>
  <si>
    <t xml:space="preserve">Iron: Materials and Conservation </t>
  </si>
  <si>
    <t>Gothic - Medieval Cathedrals (plus text)</t>
  </si>
  <si>
    <t xml:space="preserve">Pierrepont House - The Conservation of a Regency Townhouse </t>
  </si>
  <si>
    <t xml:space="preserve">The Building of Bath </t>
  </si>
  <si>
    <t>Victorian House Technology</t>
  </si>
  <si>
    <t>Improving Energy Efficiency in Existing Houses</t>
  </si>
  <si>
    <t>Foundations</t>
  </si>
  <si>
    <t>Walls 1</t>
  </si>
  <si>
    <t>Walls 2</t>
  </si>
  <si>
    <t>Ground Floors</t>
  </si>
  <si>
    <t>Upper Floors</t>
  </si>
  <si>
    <t>Roof Structure</t>
  </si>
  <si>
    <t>Roof Coverings</t>
  </si>
  <si>
    <t>Windows</t>
  </si>
  <si>
    <t>Flash</t>
  </si>
  <si>
    <t>Quicktime</t>
  </si>
  <si>
    <t>Total Number of Films</t>
  </si>
  <si>
    <t>Total Cost of Films (including discount)</t>
  </si>
  <si>
    <t>1st Year Licence</t>
  </si>
  <si>
    <t>Total Construction Web</t>
  </si>
  <si>
    <t>TOTAL ORDER COSTS</t>
  </si>
  <si>
    <t>FILMS</t>
  </si>
  <si>
    <t>CONSTRUCTION WEBSITE</t>
  </si>
  <si>
    <t>TOTAL (EXCL VAT)</t>
  </si>
  <si>
    <t>VAT</t>
  </si>
  <si>
    <t>GRAND TOTAL</t>
  </si>
  <si>
    <t>YOUR DETAILS:</t>
  </si>
  <si>
    <t>Name:</t>
  </si>
  <si>
    <t>Tel:</t>
  </si>
  <si>
    <t>E-mail:</t>
  </si>
  <si>
    <t>Address:</t>
  </si>
  <si>
    <t>PAYMENT METHOD:</t>
  </si>
  <si>
    <t>1st Year: £375, Renewal: £280</t>
  </si>
  <si>
    <t>Licence Renewal</t>
  </si>
  <si>
    <t>Please indicate</t>
  </si>
  <si>
    <t>Total Cost of Films (excluding discount)</t>
  </si>
  <si>
    <t xml:space="preserve">           University of the West of England - Educational Resources for the Built Environment (ERBE)</t>
  </si>
  <si>
    <t xml:space="preserve">Video Project Films </t>
  </si>
  <si>
    <t>The Construction Website</t>
  </si>
  <si>
    <t xml:space="preserve">Official Order No. </t>
  </si>
  <si>
    <t>WMV, Flash &amp; Quicktime £75</t>
  </si>
  <si>
    <t>Online Store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</si>
</sst>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  <numFmt numFmtId="184" formatCode="&quot;£&quot;#,##0"/>
    <numFmt numFmtId="185" formatCode="#,##0.00[$UK£-452]"/>
    <numFmt numFmtId="186" formatCode="[$£-809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u val="single"/>
      <sz val="10"/>
      <name val="Century Gothic"/>
      <family val="1"/>
    </font>
    <font>
      <b/>
      <sz val="12"/>
      <name val="Century Gothic"/>
      <family val="1"/>
    </font>
    <font>
      <b/>
      <u val="single"/>
      <sz val="10"/>
      <name val="Century Goth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entury Gothic"/>
      <family val="1"/>
    </font>
    <font>
      <sz val="11"/>
      <color indexed="8"/>
      <name val="Century Gothic"/>
      <family val="1"/>
    </font>
    <font>
      <b/>
      <sz val="10"/>
      <color indexed="10"/>
      <name val="Century Gothic"/>
      <family val="1"/>
    </font>
    <font>
      <b/>
      <sz val="10"/>
      <color indexed="8"/>
      <name val="Century Goth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sz val="8"/>
      <color rgb="FF000000"/>
      <name val="Century Gothic"/>
      <family val="1"/>
    </font>
    <font>
      <b/>
      <sz val="10"/>
      <color rgb="FFFF0000"/>
      <name val="Century Goth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186" fontId="12" fillId="0" borderId="12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2" fillId="12" borderId="15" xfId="25" applyFont="1" applyBorder="1" applyAlignment="1" applyProtection="1">
      <alignment/>
      <protection locked="0"/>
    </xf>
    <xf numFmtId="0" fontId="53" fillId="12" borderId="16" xfId="25" applyFont="1" applyBorder="1" applyAlignment="1" applyProtection="1">
      <alignment horizontal="center"/>
      <protection locked="0"/>
    </xf>
    <xf numFmtId="185" fontId="13" fillId="0" borderId="0" xfId="0" applyNumberFormat="1" applyFont="1" applyBorder="1" applyAlignment="1" applyProtection="1">
      <alignment horizontal="center"/>
      <protection locked="0"/>
    </xf>
    <xf numFmtId="0" fontId="52" fillId="11" borderId="17" xfId="24" applyFont="1" applyBorder="1" applyAlignment="1" applyProtection="1">
      <alignment/>
      <protection locked="0"/>
    </xf>
    <xf numFmtId="0" fontId="53" fillId="11" borderId="18" xfId="24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9" fontId="2" fillId="0" borderId="0" xfId="0" applyNumberFormat="1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3" fillId="6" borderId="23" xfId="19" applyFont="1" applyBorder="1" applyAlignment="1" applyProtection="1">
      <alignment horizontal="center"/>
      <protection locked="0"/>
    </xf>
    <xf numFmtId="0" fontId="53" fillId="6" borderId="16" xfId="19" applyFont="1" applyBorder="1" applyAlignment="1" applyProtection="1">
      <alignment horizontal="right"/>
      <protection locked="0"/>
    </xf>
    <xf numFmtId="186" fontId="14" fillId="0" borderId="12" xfId="0" applyNumberFormat="1" applyFont="1" applyBorder="1" applyAlignment="1" applyProtection="1">
      <alignment horizontal="center"/>
      <protection hidden="1"/>
    </xf>
    <xf numFmtId="0" fontId="53" fillId="6" borderId="24" xfId="19" applyFont="1" applyBorder="1" applyAlignment="1" applyProtection="1">
      <alignment horizontal="center"/>
      <protection locked="0"/>
    </xf>
    <xf numFmtId="0" fontId="53" fillId="6" borderId="25" xfId="19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2" fillId="11" borderId="29" xfId="24" applyFont="1" applyBorder="1" applyAlignment="1" applyProtection="1">
      <alignment/>
      <protection locked="0"/>
    </xf>
    <xf numFmtId="0" fontId="53" fillId="11" borderId="30" xfId="24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186" fontId="5" fillId="0" borderId="32" xfId="0" applyNumberFormat="1" applyFont="1" applyBorder="1" applyAlignment="1" applyProtection="1">
      <alignment horizontal="center"/>
      <protection hidden="1"/>
    </xf>
    <xf numFmtId="186" fontId="6" fillId="0" borderId="34" xfId="0" applyNumberFormat="1" applyFont="1" applyBorder="1" applyAlignment="1" applyProtection="1">
      <alignment horizontal="center"/>
      <protection hidden="1"/>
    </xf>
    <xf numFmtId="186" fontId="14" fillId="0" borderId="13" xfId="0" applyNumberFormat="1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54" fillId="34" borderId="35" xfId="0" applyFont="1" applyFill="1" applyBorder="1" applyAlignment="1" applyProtection="1">
      <alignment horizontal="left" vertical="center"/>
      <protection/>
    </xf>
    <xf numFmtId="0" fontId="54" fillId="34" borderId="36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3" fillId="12" borderId="28" xfId="25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3" fillId="12" borderId="25" xfId="25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right"/>
      <protection/>
    </xf>
    <xf numFmtId="0" fontId="55" fillId="0" borderId="33" xfId="0" applyFont="1" applyBorder="1" applyAlignment="1" applyProtection="1">
      <alignment horizontal="right"/>
      <protection/>
    </xf>
    <xf numFmtId="0" fontId="52" fillId="12" borderId="37" xfId="25" applyFont="1" applyBorder="1" applyAlignment="1" applyProtection="1">
      <alignment horizontal="left"/>
      <protection/>
    </xf>
    <xf numFmtId="0" fontId="53" fillId="12" borderId="38" xfId="25" applyFont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28" xfId="0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10" fillId="0" borderId="31" xfId="53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31</xdr:row>
      <xdr:rowOff>152400</xdr:rowOff>
    </xdr:from>
    <xdr:to>
      <xdr:col>5</xdr:col>
      <xdr:colOff>1066800</xdr:colOff>
      <xdr:row>32</xdr:row>
      <xdr:rowOff>161925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229225" y="6629400"/>
          <a:ext cx="2714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Please e-mail form to 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fet.erbe@uwe.ac.uk
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419100</xdr:colOff>
      <xdr:row>0</xdr:row>
      <xdr:rowOff>514350</xdr:rowOff>
    </xdr:to>
    <xdr:pic>
      <xdr:nvPicPr>
        <xdr:cNvPr id="2" name="Picture 1" descr="UWE_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ore.uwe.ac.uk/product-catalogue/publications/construction-and-property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125" zoomScaleNormal="125" zoomScalePageLayoutView="0" workbookViewId="0" topLeftCell="A1">
      <selection activeCell="I30" sqref="I30"/>
    </sheetView>
  </sheetViews>
  <sheetFormatPr defaultColWidth="8.8515625" defaultRowHeight="12.75"/>
  <cols>
    <col min="1" max="1" width="48.7109375" style="5" bestFit="1" customWidth="1"/>
    <col min="2" max="3" width="9.8515625" style="8" customWidth="1"/>
    <col min="4" max="4" width="9.7109375" style="5" customWidth="1"/>
    <col min="5" max="5" width="25.00390625" style="5" customWidth="1"/>
    <col min="6" max="6" width="16.00390625" style="8" customWidth="1"/>
    <col min="7" max="7" width="10.28125" style="5" customWidth="1"/>
    <col min="8" max="8" width="8.8515625" style="5" customWidth="1"/>
    <col min="9" max="9" width="3.8515625" style="5" customWidth="1"/>
    <col min="10" max="16384" width="8.8515625" style="5" customWidth="1"/>
  </cols>
  <sheetData>
    <row r="1" spans="1:6" s="9" customFormat="1" ht="42.75" customHeight="1">
      <c r="A1" s="53" t="s">
        <v>57</v>
      </c>
      <c r="B1" s="78"/>
      <c r="C1" s="78"/>
      <c r="D1" s="79"/>
      <c r="E1" s="79"/>
      <c r="F1" s="80"/>
    </row>
    <row r="2" spans="1:6" ht="14.25" customHeight="1">
      <c r="A2" s="54" t="s">
        <v>58</v>
      </c>
      <c r="B2" s="73" t="s">
        <v>18</v>
      </c>
      <c r="C2" s="76" t="s">
        <v>14</v>
      </c>
      <c r="D2" s="73" t="s">
        <v>14</v>
      </c>
      <c r="E2" s="17" t="s">
        <v>59</v>
      </c>
      <c r="F2" s="18"/>
    </row>
    <row r="3" spans="1:8" ht="14.25" customHeight="1">
      <c r="A3" s="55" t="s">
        <v>61</v>
      </c>
      <c r="B3" s="77" t="s">
        <v>19</v>
      </c>
      <c r="C3" s="74" t="s">
        <v>35</v>
      </c>
      <c r="D3" s="75" t="s">
        <v>36</v>
      </c>
      <c r="E3" s="64" t="s">
        <v>53</v>
      </c>
      <c r="F3" s="68"/>
      <c r="H3" s="8"/>
    </row>
    <row r="4" spans="1:8" ht="13.5" customHeight="1">
      <c r="A4" s="56" t="s">
        <v>27</v>
      </c>
      <c r="B4" s="14"/>
      <c r="C4" s="3"/>
      <c r="D4" s="3"/>
      <c r="E4" s="65" t="s">
        <v>39</v>
      </c>
      <c r="F4" s="15"/>
      <c r="H4" s="8"/>
    </row>
    <row r="5" spans="1:8" ht="15.75" customHeight="1">
      <c r="A5" s="57" t="s">
        <v>15</v>
      </c>
      <c r="B5" s="14"/>
      <c r="C5" s="3"/>
      <c r="D5" s="3"/>
      <c r="E5" s="65" t="s">
        <v>54</v>
      </c>
      <c r="F5" s="15"/>
      <c r="H5" s="8"/>
    </row>
    <row r="6" spans="1:8" ht="15.75" customHeight="1">
      <c r="A6" s="56" t="s">
        <v>28</v>
      </c>
      <c r="B6" s="2"/>
      <c r="C6" s="3"/>
      <c r="D6" s="3"/>
      <c r="E6" s="65"/>
      <c r="F6" s="67"/>
      <c r="G6" s="8"/>
      <c r="H6" s="8"/>
    </row>
    <row r="7" spans="1:8" ht="15.75" customHeight="1">
      <c r="A7" s="56" t="s">
        <v>29</v>
      </c>
      <c r="B7" s="2"/>
      <c r="C7" s="3"/>
      <c r="D7" s="3"/>
      <c r="E7" s="66" t="s">
        <v>40</v>
      </c>
      <c r="F7" s="52">
        <f>SUM(F4*375+(F5*280))</f>
        <v>0</v>
      </c>
      <c r="H7" s="8"/>
    </row>
    <row r="8" spans="1:8" ht="15.75" customHeight="1">
      <c r="A8" s="56" t="s">
        <v>2</v>
      </c>
      <c r="B8" s="2"/>
      <c r="C8" s="3"/>
      <c r="D8" s="47"/>
      <c r="E8" s="35"/>
      <c r="F8" s="36"/>
      <c r="G8" s="19"/>
      <c r="H8" s="8"/>
    </row>
    <row r="9" spans="1:6" ht="15.75" customHeight="1">
      <c r="A9" s="56" t="s">
        <v>30</v>
      </c>
      <c r="B9" s="2"/>
      <c r="C9" s="3"/>
      <c r="D9" s="47"/>
      <c r="E9" s="39"/>
      <c r="F9" s="40"/>
    </row>
    <row r="10" spans="1:6" ht="15.75" customHeight="1">
      <c r="A10" s="56" t="s">
        <v>31</v>
      </c>
      <c r="B10" s="2"/>
      <c r="C10" s="3"/>
      <c r="D10" s="47"/>
      <c r="E10" s="71" t="s">
        <v>41</v>
      </c>
      <c r="F10" s="72"/>
    </row>
    <row r="11" spans="1:6" ht="15.75" customHeight="1">
      <c r="A11" s="56" t="s">
        <v>32</v>
      </c>
      <c r="B11" s="2"/>
      <c r="C11" s="2"/>
      <c r="D11" s="4"/>
      <c r="E11" s="69" t="s">
        <v>42</v>
      </c>
      <c r="F11" s="50">
        <f>B38</f>
        <v>0</v>
      </c>
    </row>
    <row r="12" spans="1:6" ht="15.75" customHeight="1">
      <c r="A12" s="56" t="s">
        <v>33</v>
      </c>
      <c r="B12" s="2"/>
      <c r="C12" s="2"/>
      <c r="D12" s="4"/>
      <c r="E12" s="69" t="s">
        <v>43</v>
      </c>
      <c r="F12" s="50">
        <f>F7</f>
        <v>0</v>
      </c>
    </row>
    <row r="13" spans="1:6" ht="15.75" customHeight="1">
      <c r="A13" s="56" t="s">
        <v>0</v>
      </c>
      <c r="B13" s="2"/>
      <c r="C13" s="2"/>
      <c r="D13" s="4"/>
      <c r="E13" s="69" t="s">
        <v>44</v>
      </c>
      <c r="F13" s="50">
        <f>SUM(F11:F12)</f>
        <v>0</v>
      </c>
    </row>
    <row r="14" spans="1:6" ht="15.75" customHeight="1">
      <c r="A14" s="56" t="s">
        <v>5</v>
      </c>
      <c r="B14" s="2"/>
      <c r="C14" s="2"/>
      <c r="D14" s="4"/>
      <c r="E14" s="69" t="s">
        <v>45</v>
      </c>
      <c r="F14" s="50">
        <f>SUM(F13*0.2)</f>
        <v>0</v>
      </c>
    </row>
    <row r="15" spans="1:6" ht="15.75" customHeight="1" thickBot="1">
      <c r="A15" s="56" t="s">
        <v>34</v>
      </c>
      <c r="B15" s="2"/>
      <c r="C15" s="2"/>
      <c r="D15" s="4"/>
      <c r="E15" s="70" t="s">
        <v>46</v>
      </c>
      <c r="F15" s="51">
        <f>SUM(F13:F14)</f>
        <v>0</v>
      </c>
    </row>
    <row r="16" spans="1:6" ht="15.75" customHeight="1" thickBot="1">
      <c r="A16" s="56" t="s">
        <v>6</v>
      </c>
      <c r="B16" s="2"/>
      <c r="C16" s="2"/>
      <c r="D16" s="2"/>
      <c r="E16" s="48"/>
      <c r="F16" s="49"/>
    </row>
    <row r="17" spans="1:6" ht="15.75" customHeight="1">
      <c r="A17" s="56" t="s">
        <v>1</v>
      </c>
      <c r="B17" s="2"/>
      <c r="C17" s="2"/>
      <c r="D17" s="4"/>
      <c r="E17" s="20" t="s">
        <v>47</v>
      </c>
      <c r="F17" s="21"/>
    </row>
    <row r="18" spans="1:12" ht="15.75" customHeight="1">
      <c r="A18" s="56" t="s">
        <v>7</v>
      </c>
      <c r="B18" s="2"/>
      <c r="C18" s="2"/>
      <c r="D18" s="4"/>
      <c r="E18" s="22" t="s">
        <v>48</v>
      </c>
      <c r="F18" s="23"/>
      <c r="K18" s="24"/>
      <c r="L18" s="25"/>
    </row>
    <row r="19" spans="1:12" ht="15.75" customHeight="1">
      <c r="A19" s="56" t="s">
        <v>8</v>
      </c>
      <c r="B19" s="2"/>
      <c r="C19" s="2"/>
      <c r="D19" s="4"/>
      <c r="E19" s="22" t="s">
        <v>51</v>
      </c>
      <c r="F19" s="23"/>
      <c r="K19" s="16"/>
      <c r="L19" s="26"/>
    </row>
    <row r="20" spans="1:12" ht="15.75" customHeight="1">
      <c r="A20" s="56" t="s">
        <v>9</v>
      </c>
      <c r="B20" s="2"/>
      <c r="C20" s="2"/>
      <c r="D20" s="4"/>
      <c r="E20" s="22"/>
      <c r="F20" s="23"/>
      <c r="K20" s="16"/>
      <c r="L20" s="26"/>
    </row>
    <row r="21" spans="1:12" ht="15.75" customHeight="1">
      <c r="A21" s="56" t="s">
        <v>16</v>
      </c>
      <c r="B21" s="2"/>
      <c r="C21" s="2"/>
      <c r="D21" s="4"/>
      <c r="E21" s="22"/>
      <c r="F21" s="23"/>
      <c r="K21" s="16"/>
      <c r="L21" s="26"/>
    </row>
    <row r="22" spans="1:12" ht="15.75" customHeight="1">
      <c r="A22" s="57" t="s">
        <v>17</v>
      </c>
      <c r="B22" s="2"/>
      <c r="C22" s="2"/>
      <c r="D22" s="4"/>
      <c r="E22" s="22"/>
      <c r="F22" s="23"/>
      <c r="H22" s="25"/>
      <c r="K22" s="16"/>
      <c r="L22" s="26"/>
    </row>
    <row r="23" spans="1:12" ht="15.75" customHeight="1">
      <c r="A23" s="56" t="s">
        <v>4</v>
      </c>
      <c r="B23" s="2"/>
      <c r="C23" s="2"/>
      <c r="D23" s="4"/>
      <c r="E23" s="22" t="s">
        <v>49</v>
      </c>
      <c r="F23" s="23"/>
      <c r="H23" s="25"/>
      <c r="K23" s="16"/>
      <c r="L23" s="26"/>
    </row>
    <row r="24" spans="1:12" ht="15.75" customHeight="1">
      <c r="A24" s="56" t="s">
        <v>24</v>
      </c>
      <c r="B24" s="2"/>
      <c r="C24" s="2"/>
      <c r="D24" s="4"/>
      <c r="E24" s="22" t="s">
        <v>50</v>
      </c>
      <c r="F24" s="23"/>
      <c r="H24" s="25"/>
      <c r="K24" s="25"/>
      <c r="L24" s="25"/>
    </row>
    <row r="25" spans="1:8" ht="15.75" customHeight="1" thickBot="1">
      <c r="A25" s="56" t="s">
        <v>23</v>
      </c>
      <c r="B25" s="2"/>
      <c r="C25" s="2"/>
      <c r="D25" s="4"/>
      <c r="E25" s="27"/>
      <c r="F25" s="28"/>
      <c r="H25" s="25"/>
    </row>
    <row r="26" spans="1:8" ht="15.75" customHeight="1" thickBot="1">
      <c r="A26" s="56" t="s">
        <v>3</v>
      </c>
      <c r="B26" s="2"/>
      <c r="C26" s="2"/>
      <c r="D26" s="2"/>
      <c r="F26" s="5"/>
      <c r="H26" s="25"/>
    </row>
    <row r="27" spans="1:8" ht="15.75" customHeight="1">
      <c r="A27" s="56" t="s">
        <v>10</v>
      </c>
      <c r="B27" s="2"/>
      <c r="C27" s="2"/>
      <c r="D27" s="4"/>
      <c r="E27" s="41" t="s">
        <v>52</v>
      </c>
      <c r="F27" s="42" t="s">
        <v>55</v>
      </c>
      <c r="G27" s="25"/>
      <c r="H27" s="25"/>
    </row>
    <row r="28" spans="1:8" ht="15.75" customHeight="1">
      <c r="A28" s="56" t="s">
        <v>11</v>
      </c>
      <c r="B28" s="2"/>
      <c r="C28" s="2"/>
      <c r="D28" s="4"/>
      <c r="E28" s="81" t="s">
        <v>62</v>
      </c>
      <c r="F28" s="44"/>
      <c r="G28" s="25"/>
      <c r="H28" s="25"/>
    </row>
    <row r="29" spans="1:8" ht="15.75" customHeight="1">
      <c r="A29" s="56" t="s">
        <v>22</v>
      </c>
      <c r="B29" s="2"/>
      <c r="C29" s="2"/>
      <c r="D29" s="4"/>
      <c r="E29" s="43" t="s">
        <v>60</v>
      </c>
      <c r="F29" s="44"/>
      <c r="G29" s="25"/>
      <c r="H29" s="25"/>
    </row>
    <row r="30" spans="1:8" ht="15.75" customHeight="1" thickBot="1">
      <c r="A30" s="56" t="s">
        <v>12</v>
      </c>
      <c r="B30" s="2"/>
      <c r="C30" s="2"/>
      <c r="D30" s="4"/>
      <c r="E30" s="45"/>
      <c r="F30" s="46"/>
      <c r="G30" s="25"/>
      <c r="H30" s="25"/>
    </row>
    <row r="31" spans="1:7" ht="15.75" customHeight="1">
      <c r="A31" s="56" t="s">
        <v>13</v>
      </c>
      <c r="B31" s="2"/>
      <c r="C31" s="2"/>
      <c r="D31" s="4"/>
      <c r="E31" s="37"/>
      <c r="F31" s="38"/>
      <c r="G31" s="25"/>
    </row>
    <row r="32" spans="1:7" ht="15.75" customHeight="1">
      <c r="A32" s="56" t="s">
        <v>21</v>
      </c>
      <c r="B32" s="2"/>
      <c r="C32" s="2"/>
      <c r="D32" s="4"/>
      <c r="E32" s="39"/>
      <c r="F32" s="40"/>
      <c r="G32" s="25"/>
    </row>
    <row r="33" spans="1:8" ht="15.75" customHeight="1">
      <c r="A33" s="58" t="s">
        <v>20</v>
      </c>
      <c r="B33" s="1"/>
      <c r="C33" s="1"/>
      <c r="D33" s="13"/>
      <c r="F33" s="6"/>
      <c r="G33" s="25"/>
      <c r="H33" s="25"/>
    </row>
    <row r="34" spans="1:8" ht="15.75" customHeight="1">
      <c r="A34" s="59" t="s">
        <v>25</v>
      </c>
      <c r="B34" s="2"/>
      <c r="C34" s="2"/>
      <c r="D34" s="7"/>
      <c r="H34" s="25"/>
    </row>
    <row r="35" spans="1:8" ht="15.75" customHeight="1">
      <c r="A35" s="60" t="s">
        <v>26</v>
      </c>
      <c r="B35" s="7"/>
      <c r="C35" s="7"/>
      <c r="D35" s="7"/>
      <c r="H35" s="25"/>
    </row>
    <row r="36" spans="1:8" s="9" customFormat="1" ht="19.5" customHeight="1">
      <c r="A36" s="61" t="s">
        <v>37</v>
      </c>
      <c r="B36" s="11">
        <f>SUM(B4:B35)</f>
        <v>0</v>
      </c>
      <c r="C36" s="11">
        <f>SUM(C4:C35)</f>
        <v>0</v>
      </c>
      <c r="D36" s="11">
        <f>SUM(D4:D35)</f>
        <v>0</v>
      </c>
      <c r="F36" s="10"/>
      <c r="H36" s="29"/>
    </row>
    <row r="37" spans="1:8" ht="21" customHeight="1">
      <c r="A37" s="62" t="s">
        <v>56</v>
      </c>
      <c r="B37" s="12">
        <f>B36*75+C36*75+D36*75</f>
        <v>0</v>
      </c>
      <c r="C37" s="30"/>
      <c r="D37" s="31"/>
      <c r="H37" s="25"/>
    </row>
    <row r="38" spans="1:4" ht="21" customHeight="1">
      <c r="A38" s="62" t="s">
        <v>38</v>
      </c>
      <c r="B38" s="32">
        <f>IF(SUM(B36:D36)&gt;=30,(B37*0.65),IF(SUM(B36:D36)&gt;=16,(B37*0.7),IF(SUM(B36:D36)&gt;=11,(B37*0.75),IF(SUM(B36:D36)&gt;=5,(B37*0.8),IF(SUM(B36:D36)=4,(B37*0.85),(B37*1))))))</f>
        <v>0</v>
      </c>
      <c r="C38" s="33"/>
      <c r="D38" s="34"/>
    </row>
    <row r="39" ht="12.75">
      <c r="A39" s="63"/>
    </row>
  </sheetData>
  <sheetProtection password="8C5A" sheet="1" objects="1" scenarios="1" selectLockedCells="1"/>
  <hyperlinks>
    <hyperlink ref="E28" r:id="rId1" display="Online Store"/>
  </hyperlinks>
  <printOptions horizontalCentered="1" verticalCentered="1"/>
  <pageMargins left="0.35433070866141736" right="0.35433070866141736" top="0.1968503937007874" bottom="0.1968503937007874" header="0.31496062992125984" footer="0.1968503937007874"/>
  <pageSetup fitToHeight="1" fitToWidth="1" orientation="landscape" paperSize="9" scale="89"/>
  <ignoredErrors>
    <ignoredError sqref="C36:D36" emptyCellReference="1" unlockedFormula="1"/>
    <ignoredError sqref="B3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marshall</dc:creator>
  <cp:keywords/>
  <dc:description/>
  <cp:lastModifiedBy>Microsoft Office User</cp:lastModifiedBy>
  <cp:lastPrinted>2008-03-13T12:45:54Z</cp:lastPrinted>
  <dcterms:created xsi:type="dcterms:W3CDTF">2005-08-18T10:32:23Z</dcterms:created>
  <dcterms:modified xsi:type="dcterms:W3CDTF">2023-10-17T09:01:56Z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0x010100F1B6E89191770842AF29859AC0905767</vt:lpwstr>
  </property>
</Properties>
</file>